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D0B60A86-2B7A-49A7-AD61-E3F86104ECE4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70" i="1"/>
  <c r="F22" i="1"/>
  <c r="F23" i="1"/>
  <c r="F26" i="1"/>
  <c r="F27" i="1"/>
  <c r="F30" i="1"/>
  <c r="F31" i="1"/>
  <c r="F32" i="1"/>
  <c r="F33" i="1"/>
  <c r="F37" i="1"/>
  <c r="F38" i="1"/>
  <c r="F41" i="1"/>
  <c r="F42" i="1"/>
  <c r="F43" i="1"/>
  <c r="F44" i="1"/>
  <c r="F45" i="1"/>
  <c r="F46" i="1"/>
  <c r="F47" i="1"/>
  <c r="F48" i="1"/>
  <c r="F49" i="1"/>
  <c r="F51" i="1"/>
  <c r="F52" i="1"/>
  <c r="F53" i="1"/>
  <c r="F58" i="1"/>
  <c r="F59" i="1"/>
  <c r="F62" i="1"/>
  <c r="F63" i="1"/>
  <c r="F64" i="1"/>
  <c r="F65" i="1"/>
  <c r="F66" i="1"/>
  <c r="F67" i="1"/>
  <c r="F68" i="1"/>
  <c r="F69" i="1"/>
  <c r="F73" i="1"/>
  <c r="F74" i="1"/>
  <c r="F76" i="1"/>
  <c r="F77" i="1"/>
  <c r="F80" i="1"/>
  <c r="F19" i="1"/>
  <c r="F17" i="1"/>
  <c r="F18" i="1"/>
  <c r="F16" i="1"/>
  <c r="E84" i="1"/>
  <c r="F84" i="1" l="1"/>
</calcChain>
</file>

<file path=xl/sharedStrings.xml><?xml version="1.0" encoding="utf-8"?>
<sst xmlns="http://schemas.openxmlformats.org/spreadsheetml/2006/main" count="127" uniqueCount="105">
  <si>
    <t>Part</t>
  </si>
  <si>
    <t>Blackbelt OpenSource Belt Printer</t>
  </si>
  <si>
    <t>BOM</t>
  </si>
  <si>
    <t>Dimensions</t>
  </si>
  <si>
    <t>Qty</t>
  </si>
  <si>
    <t>Price</t>
  </si>
  <si>
    <t>Purchuse location</t>
  </si>
  <si>
    <t>550mm</t>
  </si>
  <si>
    <t>310mm</t>
  </si>
  <si>
    <t>3060 Extrusion long</t>
  </si>
  <si>
    <t>4040 Extrusion  long</t>
  </si>
  <si>
    <t>3060 Extrusion Short</t>
  </si>
  <si>
    <t>4040 Extrusion  Short</t>
  </si>
  <si>
    <t>290mm</t>
  </si>
  <si>
    <t>420mm</t>
  </si>
  <si>
    <t>8mm smooth rod long</t>
  </si>
  <si>
    <t>8mm smotth rod short</t>
  </si>
  <si>
    <t>280mm</t>
  </si>
  <si>
    <t>330mm</t>
  </si>
  <si>
    <t>260mm</t>
  </si>
  <si>
    <t>gt2 belt open ended</t>
  </si>
  <si>
    <t>gt2 closed loop</t>
  </si>
  <si>
    <t>122mm</t>
  </si>
  <si>
    <t>5m</t>
  </si>
  <si>
    <t>40 Series Standard End Fastener Clip</t>
  </si>
  <si>
    <t>Extrusions</t>
  </si>
  <si>
    <t>Rods</t>
  </si>
  <si>
    <t>Belts</t>
  </si>
  <si>
    <t>Extrusion Connectors</t>
  </si>
  <si>
    <t>Bushings</t>
  </si>
  <si>
    <t>LM8LUU</t>
  </si>
  <si>
    <t>8x11x30mm cooper sliding block</t>
  </si>
  <si>
    <t>Electronics</t>
  </si>
  <si>
    <t>Bosch-Rexroth-30x30mm-bracket</t>
  </si>
  <si>
    <t>Bearings and Pullys</t>
  </si>
  <si>
    <t>GT2 Pulley 20T 8mm Bore</t>
  </si>
  <si>
    <t>GT2 Pulley 20T 5mm Bore</t>
  </si>
  <si>
    <t>https://www.amazon.co.uk/WINSINN-Aluminum-Synchronous-6-35mm-Printer/dp/B077GNZK3J/ref=sr_1_fkmr2_3?ie=UTF8&amp;qid=1537956712&amp;sr=8-3-fkmr2&amp;keywords=gt2%2F2gt%2Btiming%2Bpulley%2B60%2Bteeth%2B8mm%2Bbore%2Bfor%2B6mm%2Bwidth%2Bbelt&amp;th=1</t>
  </si>
  <si>
    <t>https://www.amazon.co.uk/WINSINN-Aluminum-Synchronous-6-35mm-Printer/dp/B077GMKW1C/ref=sr_1_fkmr2_3?ie=UTF8&amp;qid=1537956712&amp;sr=8-3-fkmr2&amp;keywords=gt2%2F2gt%2Btiming%2Bpulley%2B60%2Bteeth%2B8mm%2Bbore%2Bfor%2B6mm%2Bwidth%2Bbelt&amp;th=1</t>
  </si>
  <si>
    <t>https://uk.rs-online.com/web/p/products/6671030/?grossPrice=Y&amp;cm_mmc=UK-PLA-DS3A-_-google-_-PLA_UK_EN_Pneumatics_And_Hydraulics_And_Power_Transmission-_-Power_Transmission_Rotary_Bearings%7CBall_Bearings-_-PRODUCT+GROUP&amp;matchtype=&amp;aud-359023887559:pla-414757096045&amp;gclid=Cj0KCQjw3KzdBRDWARIsAIJ8TMSGu6Sa_p6gzwxnVjFgJEZE7lQDLTyRlBgnSIdHaR7npTEge3fciRQaAjYfEALw_wcB&amp;gclsrc=aw.ds</t>
  </si>
  <si>
    <t>Ball Bearing 608-2Z/C3 8mm I.D, 22mm O.D</t>
  </si>
  <si>
    <t>https://uk.rs-online.com/web/p/products/6190301/?grossPrice=Y&amp;cm_mmc=UK-PLA-DS3A-_-google-_-PLA_UK_EN_Pneumatics_And_Hydraulics_And_Power_Transmission-_-Power_Transmission_Rotary_Bearings%7CBall_Bearings-_-PRODUCT+GROUP&amp;matchtype=&amp;aud-359023887559:pla-414757096045&amp;gclid=Cj0KCQjw3KzdBRDWARIsAIJ8TMTJ2Rp-vVHSUVj_60R-MCPIDGoORjmbpFjKeOSPPX7AiHxZ1rlgA4kaAncJEALw_wcB&amp;gclsrc=aw.ds</t>
  </si>
  <si>
    <t>Deep Groove Ball Bearing 17mm I.D, 35mm O.D</t>
  </si>
  <si>
    <t>17mm Rods</t>
  </si>
  <si>
    <t>Button Head Hex Bolts</t>
  </si>
  <si>
    <t>Full_Graphic_Smart_Controller</t>
  </si>
  <si>
    <t>Nema 17 Stepper Motor</t>
  </si>
  <si>
    <t>Toggle Switch</t>
  </si>
  <si>
    <t>Bed</t>
  </si>
  <si>
    <t>300x300x3mm Ali sheet</t>
  </si>
  <si>
    <t>Silicon Heater Bed 250x250mm, (see electronics section)</t>
  </si>
  <si>
    <t>24v Power Supply</t>
  </si>
  <si>
    <t>Misc</t>
  </si>
  <si>
    <t>Rubber Dampner for the bed</t>
  </si>
  <si>
    <t>13x30</t>
  </si>
  <si>
    <t>https://www.metals4u.co.uk/stainless-steel/c8/round/c83/8-mm-diameter-303/p1686</t>
  </si>
  <si>
    <t>https://www.metals4u.co.uk/aluminium/c1/sheet/c21/mill-finish/c2234/3mm-thick/p2005</t>
  </si>
  <si>
    <t>https://www.aliexpress.com/item/250x250mm-24v-250w-Silicone-Heater-3D-Printer-Heater-Bed-with-3M-Adhesive-and-100K-Thermistor/1000001669380.html?spm=2114.search0104.3.8.78e334cbbFjdiX&amp;ws_ab_test=searchweb0_0,searchweb201602_3_10065_10068_10130_10547_10059_10884_10548_10887_10696_100031_10192_5726817_10190_10084_10083_10103_10618_10307_10820_10301_10821_10303_5726917,searchweb201603_60,ppcSwitch_3&amp;algo_expid=306a3382-9362-4ddd-8fa3-ddd3253532b7-1&amp;algo_pvid=306a3382-9362-4ddd-8fa3-ddd3253532b7&amp;transAbTest=ae803_2&amp;priceBeautifyAB=0</t>
  </si>
  <si>
    <t>https://www.ebay.co.uk/itm/Black-SOLID-NEOPRENE-RUBBER-Strips-Various-sizes-available/282477992019?hash=item41c5001853:m:mbzAHulHGc7RChGI5Y0I-iA</t>
  </si>
  <si>
    <t>https://e3d-online.com/lite6</t>
  </si>
  <si>
    <t>https://www.amazon.co.uk/TopDirect-Stepper-56-2oz-2-Phase-Printer/dp/B075JG2MVS/ref=sr_1_9?s=industrial&amp;rps=1&amp;ie=UTF8&amp;qid=1537969186&amp;sr=1-9&amp;keywords=Nema+17+Stepper+Motor&amp;refinements=p_76%3A419158031</t>
  </si>
  <si>
    <t>https://www.aliexpress.com/item/Einsy-Rambo-1-1a-Mainboard-For-Reprap-Prusa-i3-MK3-Board-With-4-TMC2130-Stepper-Drivers/32885875002.html?spm=2114.search0104.3.1.19885a07hNOkBg&amp;ws_ab_test=searchweb0_0,searchweb201602_3_10065_10068_10130_5726815_10547_10059_10884_10548_10887_10696_100031_10192_10190_10084_10083_5726915_10103_10618_10307_10820_10301_10821_10303,searchweb201603_60,ppcSwitch_0&amp;algo_expid=e8051f9a-dfa9-4a1b-bb97-03235fdb7b51-0&amp;algo_pvid=e8051f9a-dfa9-4a1b-bb97-03235fdb7b51&amp;priceBeautifyAB=0</t>
  </si>
  <si>
    <t>Einsy Rambo 1.1a</t>
  </si>
  <si>
    <t>M8 profile nuts for 4040</t>
  </si>
  <si>
    <t>https://www.dold-mechatronik.de/index.php?a=27871&amp;lang=eng</t>
  </si>
  <si>
    <t>https://www.dold-mechatronik.de/index.php?a=27905&amp;lang=eng</t>
  </si>
  <si>
    <t>M8 profile nuts for 3060</t>
  </si>
  <si>
    <t>https://www.dold-mechatronik.de/index.php?a=28511&amp;lang=eng</t>
  </si>
  <si>
    <t>M6 Profile Nuts for 4040</t>
  </si>
  <si>
    <t>https://www.dold-mechatronik.de/navi.php?a=36837&amp;lang=eng</t>
  </si>
  <si>
    <t>https://www.dold-mechatronik.de/navi.php?a=5210&amp;lang=eng</t>
  </si>
  <si>
    <t>https://www.dold-mechatronik.de/navi.php?a=1596&amp;lang=eng</t>
  </si>
  <si>
    <t>https://www.ebay.co.uk/itm/M2-5-M3-M4-M5-M6-Socket-Button-Head-Screws-10-9-High-Tensile-Black-Allen-Bolts/273341455760?hash=item3fa46b9d90:m:mamI9Ha7L6p0biXG76UO-sQ:rk:2:pf:0&amp;var=572704092712</t>
  </si>
  <si>
    <t>M3x6mm x20</t>
  </si>
  <si>
    <t>M3x16mm x13</t>
  </si>
  <si>
    <t>M4x10mm x8</t>
  </si>
  <si>
    <t>M6x20mm x10</t>
  </si>
  <si>
    <t>M8x10mm x4</t>
  </si>
  <si>
    <t>M8x16mm x22</t>
  </si>
  <si>
    <t>M8x20mm x8</t>
  </si>
  <si>
    <t>M8x30mm x4</t>
  </si>
  <si>
    <t>M8x40mm x4</t>
  </si>
  <si>
    <t>pack of 50</t>
  </si>
  <si>
    <t>https://www.ebay.co.uk/itm/M6-M8-M10-M12-Socket-Button-Head-Screws-10-9-High-Tensile-Black-Allen-Bolts/292631345710?hash=item44222ffa2e:m:mamI9Ha7L6p0biXG76UO-sQ:rk:3:pf:0&amp;var=591434844932</t>
  </si>
  <si>
    <t>pack of 20</t>
  </si>
  <si>
    <t>https://www.ebay.co.uk/itm/GT2-110mm-1220mm-Closed-Loop-Timing-Belt-2mm-Pitch-6mm-Width-for-CNC-3D-UK/332960185112?hash=item4d85f93b18:m:mM7tpy3ncXUyKuHAfEbY3kQ:rk:2:pf:1&amp;frcectupt=true</t>
  </si>
  <si>
    <t>https://www.amazon.co.uk/dp/B06Y5ZJRK9/ref=dp_cerb_1</t>
  </si>
  <si>
    <t>8mm Carbon tube</t>
  </si>
  <si>
    <t>https://www.ebay.co.uk/itm/CARBON-FIBRE-TUBE-8mm-12-5mm-18mm-25mm-30mm-OD/292480555583?epid=21026062797&amp;hash=item4419331a3f:m:myom6dBX8xG4_ODWPLp2isg:rk:2:pf:1&amp;frcectupt=true</t>
  </si>
  <si>
    <t>total</t>
  </si>
  <si>
    <t>https://www.dold-mechatronik.de/navi.php?a=36863&amp;lang=eng</t>
  </si>
  <si>
    <t>https://www.amazon.co.uk/Igus-Bearing-8mm-DryLin%C2%AE-pieces/dp/B01M328GIR/ref=sr_1_2?ie=UTF8&amp;qid=1548070924&amp;sr=8-2&amp;keywords=LM8UU&amp;th=1</t>
  </si>
  <si>
    <t>pack of 4</t>
  </si>
  <si>
    <t>https://www.ebay.co.uk/itm/8mm-3D-Printer-Copper-Sleeve-Bearing-Bushing-For-3D-Printer-Ultimaker-Slider/292786979441?hash=item442b76c271:m:mLuJDYLs0UhcS1u4W1RSxAg:rk:3:pf:1&amp;var=591569796109&amp;frcectupt=true</t>
  </si>
  <si>
    <t>https://www.amazon.co.uk/Redrex-Graphic-Display-Controller-Printer/dp/B01LO20XGS/ref=sr_1_1?ie=UTF8&amp;qid=1548071276&amp;sr=8-1&amp;keywords=Full_Graphic_Smart_Controller</t>
  </si>
  <si>
    <t>https://www.amazon.co.uk/Comgrow-Creality-Original-40x40x10MM-Extruder/dp/B07GZLKCTY/ref=sr_1_8?ie=UTF8&amp;qid=1548071309&amp;sr=8-8&amp;keywords=40x40x10+DC+Fan</t>
  </si>
  <si>
    <t>40x40x10 DC Fan 24v</t>
  </si>
  <si>
    <t>50x50x10 DC Fan 24v</t>
  </si>
  <si>
    <t>https://www.amazon.co.uk/WINSINN-Cooling-50x50x10mm-Motherboard-Graphics/dp/B07GXD6JKS/ref=sr_1_1?ie=UTF8&amp;qid=1548071428&amp;sr=8-1&amp;keywords=50x50x10+DC+Fan</t>
  </si>
  <si>
    <t>pack of 5</t>
  </si>
  <si>
    <t>E3D Hotend all metal</t>
  </si>
  <si>
    <t>https://www.amazon.co.uk/Surom-Universal-Regulated-Switching-Computer/dp/B071W121H7/ref=sr_1_1_sspa?ie=UTF8&amp;qid=1548071644&amp;sr=8-1-spons&amp;keywords=24v+Power+Supply&amp;psc=1</t>
  </si>
  <si>
    <t>get 10</t>
  </si>
  <si>
    <t>Carbon bed Fabric</t>
  </si>
  <si>
    <t>Silicon Heater Bed 250x250mm - 21.85 from aliexpress - 67.25 from oozenest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</si>
</sst>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2" fillId="0" borderId="0" xfId="0" applyFont="1"/>
    <xf numFmtId="0" fontId="5" fillId="0" borderId="0" xfId="0" applyFont="1" applyAlignment="1">
      <alignment horizontal="left" vertical="center" wrapText="1" indent="2"/>
    </xf>
    <xf numFmtId="44" fontId="2" fillId="0" borderId="0" xfId="1" applyFont="1"/>
    <xf numFmtId="44" fontId="0" fillId="0" borderId="0" xfId="1" applyFont="1"/>
    <xf numFmtId="0" fontId="3" fillId="0" borderId="0" xfId="0" applyFont="1" applyAlignment="1">
      <alignment horizontal="center"/>
    </xf>
    <xf numFmtId="0" fontId="6" fillId="0" borderId="0" xfId="2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3</xdr:row>
      <xdr:rowOff>152401</xdr:rowOff>
    </xdr:from>
    <xdr:to>
      <xdr:col>6</xdr:col>
      <xdr:colOff>1529465</xdr:colOff>
      <xdr:row>11</xdr:row>
      <xdr:rowOff>28576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9195EF-222D-4754-AB1A-9179E0F74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723901"/>
          <a:ext cx="308204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</xdr:row>
      <xdr:rowOff>180975</xdr:rowOff>
    </xdr:from>
    <xdr:to>
      <xdr:col>1</xdr:col>
      <xdr:colOff>2662940</xdr:colOff>
      <xdr:row>11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288FF-4498-4C14-8427-C857F06F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52475"/>
          <a:ext cx="308204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.uk/Igus-Bearing-8mm-DryLin%C2%AE-pieces/dp/B01M328GIR/ref=sr_1_2?ie=UTF8&amp;qid=1548070924&amp;sr=8-2&amp;keywords=LM8UU&amp;th=1" TargetMode="External"/><Relationship Id="rId2" Type="http://schemas.openxmlformats.org/officeDocument/2006/relationships/hyperlink" Target="https://www.metals4u.co.uk/stainless-steel/c8/round/c83/8-mm-diameter-303/p1686" TargetMode="External"/><Relationship Id="rId1" Type="http://schemas.openxmlformats.org/officeDocument/2006/relationships/hyperlink" Target="https://www.amazon.co.uk/dp/B06Y5ZJRK9/ref=dp_cerb_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TopDirect-Stepper-56-2oz-2-Phase-Printer/dp/B075JG2MVS/ref=sr_1_9?s=industrial&amp;rps=1&amp;ie=UTF8&amp;qid=1537969186&amp;sr=1-9&amp;keywords=Nema+17+Stepper+Motor&amp;refinements=p_76%3A41915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A49" workbookViewId="0">
      <selection activeCell="G81" sqref="G81"/>
    </sheetView>
  </sheetViews>
  <sheetFormatPr defaultRowHeight="15" x14ac:dyDescent="0.25"/>
  <cols>
    <col min="1" max="1" width="15.28515625" customWidth="1"/>
    <col min="2" max="2" width="52" bestFit="1" customWidth="1"/>
    <col min="3" max="3" width="18.28515625" customWidth="1"/>
    <col min="4" max="4" width="12.140625" customWidth="1"/>
    <col min="5" max="5" width="13.7109375" style="5" bestFit="1" customWidth="1"/>
    <col min="6" max="6" width="13.7109375" style="5" customWidth="1"/>
    <col min="7" max="7" width="255.7109375" bestFit="1" customWidth="1"/>
    <col min="9" max="9" width="9.140625" customWidth="1"/>
  </cols>
  <sheetData>
    <row r="1" spans="1:9" ht="15" customHeight="1" x14ac:dyDescent="0.25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4">
      <c r="C5" s="9" t="s">
        <v>2</v>
      </c>
      <c r="D5" s="9"/>
      <c r="E5" s="9"/>
      <c r="F5" s="6"/>
    </row>
    <row r="6" spans="1:9" ht="26.25" x14ac:dyDescent="0.4">
      <c r="C6" s="9"/>
      <c r="D6" s="9"/>
      <c r="E6" s="9"/>
      <c r="F6" s="6"/>
    </row>
    <row r="13" spans="1:9" x14ac:dyDescent="0.25">
      <c r="B13" s="2" t="s">
        <v>0</v>
      </c>
      <c r="C13" s="2" t="s">
        <v>3</v>
      </c>
      <c r="D13" s="2" t="s">
        <v>4</v>
      </c>
      <c r="E13" s="4" t="s">
        <v>5</v>
      </c>
      <c r="F13" s="4" t="s">
        <v>89</v>
      </c>
      <c r="G13" s="2" t="s">
        <v>6</v>
      </c>
    </row>
    <row r="15" spans="1:9" x14ac:dyDescent="0.25">
      <c r="B15" s="2" t="s">
        <v>25</v>
      </c>
    </row>
    <row r="16" spans="1:9" x14ac:dyDescent="0.25">
      <c r="A16" s="1"/>
      <c r="B16" t="s">
        <v>9</v>
      </c>
      <c r="C16" t="s">
        <v>7</v>
      </c>
      <c r="D16">
        <v>2</v>
      </c>
      <c r="E16" s="5">
        <v>8.5</v>
      </c>
      <c r="F16" s="5">
        <f>D16*E16</f>
        <v>17</v>
      </c>
      <c r="G16" t="s">
        <v>90</v>
      </c>
    </row>
    <row r="17" spans="1:7" x14ac:dyDescent="0.25">
      <c r="A17" s="1"/>
      <c r="B17" t="s">
        <v>11</v>
      </c>
      <c r="C17" t="s">
        <v>8</v>
      </c>
      <c r="D17">
        <v>2</v>
      </c>
      <c r="E17" s="5">
        <v>4.95</v>
      </c>
      <c r="F17" s="5">
        <f t="shared" ref="F17:F18" si="0">D17*E17</f>
        <v>9.9</v>
      </c>
      <c r="G17" t="s">
        <v>90</v>
      </c>
    </row>
    <row r="18" spans="1:7" x14ac:dyDescent="0.25">
      <c r="A18" s="1"/>
      <c r="B18" t="s">
        <v>10</v>
      </c>
      <c r="C18" t="s">
        <v>14</v>
      </c>
      <c r="D18">
        <v>2</v>
      </c>
      <c r="E18" s="5">
        <v>4.66</v>
      </c>
      <c r="F18" s="5">
        <f t="shared" si="0"/>
        <v>9.32</v>
      </c>
      <c r="G18" t="s">
        <v>69</v>
      </c>
    </row>
    <row r="19" spans="1:7" x14ac:dyDescent="0.25">
      <c r="A19" s="1"/>
      <c r="B19" t="s">
        <v>12</v>
      </c>
      <c r="C19" t="s">
        <v>13</v>
      </c>
      <c r="D19">
        <v>2</v>
      </c>
      <c r="E19" s="5">
        <v>3.3</v>
      </c>
      <c r="F19" s="5">
        <f>D19*E19</f>
        <v>6.6</v>
      </c>
      <c r="G19" t="s">
        <v>69</v>
      </c>
    </row>
    <row r="20" spans="1:7" x14ac:dyDescent="0.25">
      <c r="A20" s="1"/>
    </row>
    <row r="21" spans="1:7" x14ac:dyDescent="0.25">
      <c r="A21" s="1"/>
      <c r="B21" s="2" t="s">
        <v>28</v>
      </c>
    </row>
    <row r="22" spans="1:7" x14ac:dyDescent="0.25">
      <c r="A22" s="1"/>
      <c r="B22" t="s">
        <v>24</v>
      </c>
      <c r="D22">
        <v>4</v>
      </c>
      <c r="E22" s="5">
        <v>1.35</v>
      </c>
      <c r="F22" s="5">
        <f t="shared" ref="F22:F81" si="1">D22*E22</f>
        <v>5.4</v>
      </c>
      <c r="G22" t="s">
        <v>70</v>
      </c>
    </row>
    <row r="23" spans="1:7" x14ac:dyDescent="0.25">
      <c r="A23" s="1"/>
      <c r="B23" t="s">
        <v>33</v>
      </c>
      <c r="D23">
        <v>4</v>
      </c>
      <c r="E23" s="5">
        <v>1.1299999999999999</v>
      </c>
      <c r="F23" s="5">
        <f t="shared" si="1"/>
        <v>4.5199999999999996</v>
      </c>
      <c r="G23" s="7" t="s">
        <v>71</v>
      </c>
    </row>
    <row r="24" spans="1:7" x14ac:dyDescent="0.25">
      <c r="A24" s="1"/>
    </row>
    <row r="25" spans="1:7" x14ac:dyDescent="0.25">
      <c r="A25" s="1"/>
      <c r="B25" s="2" t="s">
        <v>48</v>
      </c>
    </row>
    <row r="26" spans="1:7" x14ac:dyDescent="0.25">
      <c r="A26" s="1"/>
      <c r="B26" t="s">
        <v>49</v>
      </c>
      <c r="D26">
        <v>1</v>
      </c>
      <c r="E26" s="5">
        <v>5.63</v>
      </c>
      <c r="F26" s="5">
        <f t="shared" si="1"/>
        <v>5.63</v>
      </c>
      <c r="G26" t="s">
        <v>56</v>
      </c>
    </row>
    <row r="27" spans="1:7" x14ac:dyDescent="0.25">
      <c r="A27" s="1"/>
      <c r="B27" t="s">
        <v>50</v>
      </c>
      <c r="F27" s="5">
        <f t="shared" si="1"/>
        <v>0</v>
      </c>
    </row>
    <row r="28" spans="1:7" x14ac:dyDescent="0.25">
      <c r="A28" s="1"/>
    </row>
    <row r="29" spans="1:7" x14ac:dyDescent="0.25">
      <c r="A29" s="1"/>
      <c r="B29" s="2" t="s">
        <v>26</v>
      </c>
    </row>
    <row r="30" spans="1:7" x14ac:dyDescent="0.25">
      <c r="A30" s="1"/>
      <c r="B30" t="s">
        <v>15</v>
      </c>
      <c r="C30" t="s">
        <v>18</v>
      </c>
      <c r="D30">
        <v>2</v>
      </c>
      <c r="E30" s="5">
        <v>1.77</v>
      </c>
      <c r="F30" s="5">
        <f t="shared" si="1"/>
        <v>3.54</v>
      </c>
      <c r="G30" s="7" t="s">
        <v>55</v>
      </c>
    </row>
    <row r="31" spans="1:7" x14ac:dyDescent="0.25">
      <c r="A31" s="1"/>
      <c r="B31" t="s">
        <v>16</v>
      </c>
      <c r="C31" t="s">
        <v>17</v>
      </c>
      <c r="D31">
        <v>2</v>
      </c>
      <c r="E31" s="5">
        <v>1.5</v>
      </c>
      <c r="F31" s="5">
        <f t="shared" si="1"/>
        <v>3</v>
      </c>
    </row>
    <row r="32" spans="1:7" x14ac:dyDescent="0.25">
      <c r="A32" s="1"/>
      <c r="B32" t="s">
        <v>87</v>
      </c>
      <c r="C32" t="s">
        <v>19</v>
      </c>
      <c r="D32">
        <v>1</v>
      </c>
      <c r="E32" s="5">
        <v>7.99</v>
      </c>
      <c r="F32" s="5">
        <f t="shared" si="1"/>
        <v>7.99</v>
      </c>
      <c r="G32" s="7" t="s">
        <v>88</v>
      </c>
    </row>
    <row r="33" spans="1:7" x14ac:dyDescent="0.25">
      <c r="A33" s="1"/>
      <c r="B33" t="s">
        <v>87</v>
      </c>
      <c r="C33" t="s">
        <v>8</v>
      </c>
      <c r="D33">
        <v>1</v>
      </c>
      <c r="E33" s="5">
        <v>7.99</v>
      </c>
      <c r="F33" s="5">
        <f t="shared" si="1"/>
        <v>7.99</v>
      </c>
      <c r="G33" t="s">
        <v>88</v>
      </c>
    </row>
    <row r="34" spans="1:7" x14ac:dyDescent="0.25">
      <c r="A34" s="1"/>
      <c r="B34" t="s">
        <v>43</v>
      </c>
    </row>
    <row r="35" spans="1:7" x14ac:dyDescent="0.25">
      <c r="A35" s="1"/>
    </row>
    <row r="36" spans="1:7" x14ac:dyDescent="0.25">
      <c r="A36" s="1"/>
      <c r="B36" s="2" t="s">
        <v>27</v>
      </c>
    </row>
    <row r="37" spans="1:7" x14ac:dyDescent="0.25">
      <c r="A37" s="1"/>
      <c r="B37" t="s">
        <v>20</v>
      </c>
      <c r="C37" t="s">
        <v>23</v>
      </c>
      <c r="D37">
        <v>1</v>
      </c>
      <c r="E37" s="5">
        <v>5.99</v>
      </c>
      <c r="F37" s="5">
        <f t="shared" si="1"/>
        <v>5.99</v>
      </c>
      <c r="G37" s="7" t="s">
        <v>86</v>
      </c>
    </row>
    <row r="38" spans="1:7" x14ac:dyDescent="0.25">
      <c r="A38" s="1"/>
      <c r="B38" t="s">
        <v>21</v>
      </c>
      <c r="C38" t="s">
        <v>22</v>
      </c>
      <c r="D38">
        <v>3</v>
      </c>
      <c r="E38" s="5">
        <v>2.9</v>
      </c>
      <c r="F38" s="5">
        <f t="shared" si="1"/>
        <v>8.6999999999999993</v>
      </c>
      <c r="G38" s="7" t="s">
        <v>85</v>
      </c>
    </row>
    <row r="39" spans="1:7" x14ac:dyDescent="0.25">
      <c r="A39" s="1"/>
    </row>
    <row r="40" spans="1:7" x14ac:dyDescent="0.25">
      <c r="A40" s="1"/>
      <c r="B40" s="2" t="s">
        <v>44</v>
      </c>
    </row>
    <row r="41" spans="1:7" x14ac:dyDescent="0.25">
      <c r="A41" s="1"/>
      <c r="B41" t="s">
        <v>73</v>
      </c>
      <c r="C41" t="s">
        <v>82</v>
      </c>
      <c r="D41">
        <v>1</v>
      </c>
      <c r="E41" s="5">
        <v>3.55</v>
      </c>
      <c r="F41" s="5">
        <f t="shared" si="1"/>
        <v>3.55</v>
      </c>
      <c r="G41" t="s">
        <v>72</v>
      </c>
    </row>
    <row r="42" spans="1:7" x14ac:dyDescent="0.25">
      <c r="A42" s="1"/>
      <c r="B42" t="s">
        <v>74</v>
      </c>
      <c r="C42" t="s">
        <v>82</v>
      </c>
      <c r="D42">
        <v>1</v>
      </c>
      <c r="E42" s="5">
        <v>4.3</v>
      </c>
      <c r="F42" s="5">
        <f t="shared" si="1"/>
        <v>4.3</v>
      </c>
      <c r="G42" t="s">
        <v>72</v>
      </c>
    </row>
    <row r="43" spans="1:7" x14ac:dyDescent="0.25">
      <c r="A43" s="1"/>
      <c r="B43" t="s">
        <v>75</v>
      </c>
      <c r="C43" t="s">
        <v>82</v>
      </c>
      <c r="D43">
        <v>1</v>
      </c>
      <c r="E43" s="5">
        <v>4</v>
      </c>
      <c r="F43" s="5">
        <f t="shared" si="1"/>
        <v>4</v>
      </c>
      <c r="G43" t="s">
        <v>72</v>
      </c>
    </row>
    <row r="44" spans="1:7" x14ac:dyDescent="0.25">
      <c r="A44" s="1"/>
      <c r="B44" t="s">
        <v>76</v>
      </c>
      <c r="C44" t="s">
        <v>82</v>
      </c>
      <c r="D44">
        <v>1</v>
      </c>
      <c r="E44" s="5">
        <v>5.65</v>
      </c>
      <c r="F44" s="5">
        <f t="shared" si="1"/>
        <v>5.65</v>
      </c>
      <c r="G44" t="s">
        <v>72</v>
      </c>
    </row>
    <row r="45" spans="1:7" x14ac:dyDescent="0.25">
      <c r="A45" s="1"/>
      <c r="B45" t="s">
        <v>77</v>
      </c>
      <c r="C45" t="s">
        <v>82</v>
      </c>
      <c r="D45">
        <v>1</v>
      </c>
      <c r="E45" s="5">
        <v>4.8499999999999996</v>
      </c>
      <c r="F45" s="5">
        <f t="shared" si="1"/>
        <v>4.8499999999999996</v>
      </c>
      <c r="G45" t="s">
        <v>83</v>
      </c>
    </row>
    <row r="46" spans="1:7" x14ac:dyDescent="0.25">
      <c r="A46" s="1"/>
      <c r="B46" t="s">
        <v>78</v>
      </c>
      <c r="C46" t="s">
        <v>82</v>
      </c>
      <c r="D46">
        <v>1</v>
      </c>
      <c r="E46" s="5">
        <v>6.6</v>
      </c>
      <c r="F46" s="5">
        <f t="shared" si="1"/>
        <v>6.6</v>
      </c>
      <c r="G46" t="s">
        <v>83</v>
      </c>
    </row>
    <row r="47" spans="1:7" x14ac:dyDescent="0.25">
      <c r="A47" s="1"/>
      <c r="B47" t="s">
        <v>79</v>
      </c>
      <c r="C47" t="s">
        <v>84</v>
      </c>
      <c r="D47">
        <v>1</v>
      </c>
      <c r="E47" s="5">
        <v>7.2</v>
      </c>
      <c r="F47" s="5">
        <f t="shared" si="1"/>
        <v>7.2</v>
      </c>
      <c r="G47" t="s">
        <v>83</v>
      </c>
    </row>
    <row r="48" spans="1:7" x14ac:dyDescent="0.25">
      <c r="A48" s="1"/>
      <c r="B48" t="s">
        <v>80</v>
      </c>
      <c r="C48" t="s">
        <v>84</v>
      </c>
      <c r="D48">
        <v>1</v>
      </c>
      <c r="E48" s="5">
        <v>3.75</v>
      </c>
      <c r="F48" s="5">
        <f t="shared" si="1"/>
        <v>3.75</v>
      </c>
      <c r="G48" t="s">
        <v>83</v>
      </c>
    </row>
    <row r="49" spans="1:7" x14ac:dyDescent="0.25">
      <c r="A49" s="1"/>
      <c r="B49" t="s">
        <v>81</v>
      </c>
      <c r="C49" t="s">
        <v>84</v>
      </c>
      <c r="D49">
        <v>1</v>
      </c>
      <c r="E49" s="5">
        <v>4.55</v>
      </c>
      <c r="F49" s="5">
        <f t="shared" si="1"/>
        <v>4.55</v>
      </c>
      <c r="G49" t="s">
        <v>83</v>
      </c>
    </row>
    <row r="50" spans="1:7" x14ac:dyDescent="0.25">
      <c r="A50" s="1"/>
    </row>
    <row r="51" spans="1:7" x14ac:dyDescent="0.25">
      <c r="A51" s="1"/>
      <c r="B51" t="s">
        <v>63</v>
      </c>
      <c r="D51">
        <v>50</v>
      </c>
      <c r="E51" s="5">
        <v>0.38</v>
      </c>
      <c r="F51" s="5">
        <f t="shared" si="1"/>
        <v>19</v>
      </c>
      <c r="G51" t="s">
        <v>64</v>
      </c>
    </row>
    <row r="52" spans="1:7" x14ac:dyDescent="0.25">
      <c r="A52" s="1"/>
      <c r="B52" t="s">
        <v>66</v>
      </c>
      <c r="D52">
        <v>50</v>
      </c>
      <c r="E52" s="5">
        <v>0.61</v>
      </c>
      <c r="F52" s="5">
        <f t="shared" si="1"/>
        <v>30.5</v>
      </c>
      <c r="G52" t="s">
        <v>65</v>
      </c>
    </row>
    <row r="53" spans="1:7" x14ac:dyDescent="0.25">
      <c r="B53" t="s">
        <v>68</v>
      </c>
      <c r="D53">
        <v>50</v>
      </c>
      <c r="E53" s="5">
        <v>0.44</v>
      </c>
      <c r="F53" s="5">
        <f t="shared" si="1"/>
        <v>22</v>
      </c>
      <c r="G53" t="s">
        <v>67</v>
      </c>
    </row>
    <row r="57" spans="1:7" x14ac:dyDescent="0.25">
      <c r="A57" s="1"/>
      <c r="B57" s="2" t="s">
        <v>29</v>
      </c>
    </row>
    <row r="58" spans="1:7" x14ac:dyDescent="0.25">
      <c r="A58" s="1"/>
      <c r="B58" t="s">
        <v>30</v>
      </c>
      <c r="C58" t="s">
        <v>92</v>
      </c>
      <c r="D58">
        <v>1</v>
      </c>
      <c r="E58" s="5">
        <v>9</v>
      </c>
      <c r="F58" s="5">
        <f t="shared" si="1"/>
        <v>9</v>
      </c>
      <c r="G58" s="7" t="s">
        <v>91</v>
      </c>
    </row>
    <row r="59" spans="1:7" x14ac:dyDescent="0.25">
      <c r="A59" s="1"/>
      <c r="B59" t="s">
        <v>31</v>
      </c>
      <c r="D59">
        <v>4</v>
      </c>
      <c r="E59" s="5">
        <v>1.84</v>
      </c>
      <c r="F59" s="5">
        <f t="shared" si="1"/>
        <v>7.36</v>
      </c>
      <c r="G59" t="s">
        <v>93</v>
      </c>
    </row>
    <row r="60" spans="1:7" x14ac:dyDescent="0.25">
      <c r="A60" s="1"/>
    </row>
    <row r="61" spans="1:7" x14ac:dyDescent="0.25">
      <c r="A61" s="1"/>
      <c r="B61" s="2" t="s">
        <v>32</v>
      </c>
    </row>
    <row r="62" spans="1:7" x14ac:dyDescent="0.25">
      <c r="B62" t="s">
        <v>45</v>
      </c>
      <c r="D62">
        <v>1</v>
      </c>
      <c r="E62" s="5">
        <v>10.99</v>
      </c>
      <c r="F62" s="5">
        <f t="shared" si="1"/>
        <v>10.99</v>
      </c>
      <c r="G62" t="s">
        <v>94</v>
      </c>
    </row>
    <row r="63" spans="1:7" x14ac:dyDescent="0.25">
      <c r="B63" t="s">
        <v>96</v>
      </c>
      <c r="D63">
        <v>1</v>
      </c>
      <c r="E63" s="5">
        <v>9.99</v>
      </c>
      <c r="F63" s="5">
        <f t="shared" si="1"/>
        <v>9.99</v>
      </c>
      <c r="G63" t="s">
        <v>95</v>
      </c>
    </row>
    <row r="64" spans="1:7" x14ac:dyDescent="0.25">
      <c r="B64" t="s">
        <v>97</v>
      </c>
      <c r="C64" t="s">
        <v>99</v>
      </c>
      <c r="D64">
        <v>1</v>
      </c>
      <c r="E64" s="5">
        <v>7.98</v>
      </c>
      <c r="F64" s="5">
        <f t="shared" si="1"/>
        <v>7.98</v>
      </c>
      <c r="G64" t="s">
        <v>98</v>
      </c>
    </row>
    <row r="65" spans="2:7" x14ac:dyDescent="0.25">
      <c r="B65" t="s">
        <v>100</v>
      </c>
      <c r="D65">
        <v>1</v>
      </c>
      <c r="E65" s="5">
        <v>56.4</v>
      </c>
      <c r="F65" s="5">
        <f t="shared" si="1"/>
        <v>56.4</v>
      </c>
      <c r="G65" t="s">
        <v>59</v>
      </c>
    </row>
    <row r="66" spans="2:7" x14ac:dyDescent="0.25">
      <c r="B66" t="s">
        <v>46</v>
      </c>
      <c r="C66" t="s">
        <v>99</v>
      </c>
      <c r="D66">
        <v>1</v>
      </c>
      <c r="E66" s="5">
        <v>34.99</v>
      </c>
      <c r="F66" s="5">
        <f t="shared" si="1"/>
        <v>34.99</v>
      </c>
      <c r="G66" s="7" t="s">
        <v>60</v>
      </c>
    </row>
    <row r="67" spans="2:7" x14ac:dyDescent="0.25">
      <c r="B67" t="s">
        <v>47</v>
      </c>
      <c r="D67">
        <v>1</v>
      </c>
      <c r="F67" s="5">
        <f t="shared" si="1"/>
        <v>0</v>
      </c>
    </row>
    <row r="68" spans="2:7" x14ac:dyDescent="0.25">
      <c r="B68" t="s">
        <v>104</v>
      </c>
      <c r="D68">
        <v>1</v>
      </c>
      <c r="E68" s="5">
        <v>21.85</v>
      </c>
      <c r="F68" s="5">
        <f t="shared" si="1"/>
        <v>21.85</v>
      </c>
      <c r="G68" t="s">
        <v>57</v>
      </c>
    </row>
    <row r="69" spans="2:7" x14ac:dyDescent="0.25">
      <c r="B69" t="s">
        <v>51</v>
      </c>
      <c r="D69">
        <v>1</v>
      </c>
      <c r="E69" s="5">
        <v>16.989999999999998</v>
      </c>
      <c r="F69" s="5">
        <f t="shared" si="1"/>
        <v>16.989999999999998</v>
      </c>
      <c r="G69" t="s">
        <v>101</v>
      </c>
    </row>
    <row r="70" spans="2:7" x14ac:dyDescent="0.25">
      <c r="B70" s="3" t="s">
        <v>62</v>
      </c>
      <c r="D70">
        <v>1</v>
      </c>
      <c r="E70" s="5">
        <v>58.23</v>
      </c>
      <c r="F70" s="5">
        <f>D70*E70</f>
        <v>58.23</v>
      </c>
      <c r="G70" t="s">
        <v>61</v>
      </c>
    </row>
    <row r="72" spans="2:7" x14ac:dyDescent="0.25">
      <c r="B72" s="2" t="s">
        <v>34</v>
      </c>
    </row>
    <row r="73" spans="2:7" x14ac:dyDescent="0.25">
      <c r="B73" t="s">
        <v>35</v>
      </c>
      <c r="C73" t="s">
        <v>99</v>
      </c>
      <c r="D73">
        <v>3</v>
      </c>
      <c r="E73" s="5">
        <v>7.98</v>
      </c>
      <c r="F73" s="5">
        <f t="shared" si="1"/>
        <v>23.94</v>
      </c>
      <c r="G73" t="s">
        <v>38</v>
      </c>
    </row>
    <row r="74" spans="2:7" x14ac:dyDescent="0.25">
      <c r="B74" t="s">
        <v>36</v>
      </c>
      <c r="C74" t="s">
        <v>99</v>
      </c>
      <c r="D74">
        <v>1</v>
      </c>
      <c r="E74" s="5">
        <v>7.98</v>
      </c>
      <c r="F74" s="5">
        <f t="shared" si="1"/>
        <v>7.98</v>
      </c>
      <c r="G74" t="s">
        <v>37</v>
      </c>
    </row>
    <row r="76" spans="2:7" x14ac:dyDescent="0.25">
      <c r="B76" t="s">
        <v>40</v>
      </c>
      <c r="C76" t="s">
        <v>102</v>
      </c>
      <c r="D76">
        <v>10</v>
      </c>
      <c r="E76" s="5">
        <v>3.56</v>
      </c>
      <c r="F76" s="5">
        <f t="shared" si="1"/>
        <v>35.6</v>
      </c>
      <c r="G76" t="s">
        <v>39</v>
      </c>
    </row>
    <row r="77" spans="2:7" x14ac:dyDescent="0.25">
      <c r="B77" t="s">
        <v>42</v>
      </c>
      <c r="D77">
        <v>4</v>
      </c>
      <c r="E77" s="5">
        <v>2.66</v>
      </c>
      <c r="F77" s="5">
        <f t="shared" si="1"/>
        <v>10.64</v>
      </c>
      <c r="G77" t="s">
        <v>41</v>
      </c>
    </row>
    <row r="79" spans="2:7" x14ac:dyDescent="0.25">
      <c r="B79" s="2" t="s">
        <v>52</v>
      </c>
    </row>
    <row r="80" spans="2:7" x14ac:dyDescent="0.25">
      <c r="B80" t="s">
        <v>53</v>
      </c>
      <c r="C80" t="s">
        <v>54</v>
      </c>
      <c r="D80">
        <v>4</v>
      </c>
      <c r="F80" s="5">
        <f t="shared" si="1"/>
        <v>0</v>
      </c>
      <c r="G80" t="s">
        <v>58</v>
      </c>
    </row>
    <row r="81" spans="2:6" x14ac:dyDescent="0.25">
      <c r="B81" t="s">
        <v>103</v>
      </c>
      <c r="D81">
        <v>1</v>
      </c>
      <c r="F81" s="5">
        <f t="shared" si="1"/>
        <v>0</v>
      </c>
    </row>
    <row r="82" spans="2:6" x14ac:dyDescent="0.25">
      <c r="F82"/>
    </row>
    <row r="83" spans="2:6" x14ac:dyDescent="0.25">
      <c r="F83"/>
    </row>
    <row r="84" spans="2:6" x14ac:dyDescent="0.25">
      <c r="E84" s="5">
        <f>SUM(E12:E83)</f>
        <v>353.98000000000008</v>
      </c>
      <c r="F84" s="5">
        <f>SUM(F19:F83)</f>
        <v>487.25000000000011</v>
      </c>
    </row>
  </sheetData>
  <mergeCells count="2">
    <mergeCell ref="A1:I4"/>
    <mergeCell ref="C5:E6"/>
  </mergeCells>
  <hyperlinks>
    <hyperlink ref="G37" r:id="rId1" xr:uid="{E23ECE5F-2485-4ECA-ACF8-B8C0931E6C9A}"/>
    <hyperlink ref="G30" r:id="rId2" xr:uid="{76972571-D695-44EC-A220-214C5956CE59}"/>
    <hyperlink ref="G58" r:id="rId3" xr:uid="{F5240582-BE89-4F50-8752-FE4BD9701ED1}"/>
    <hyperlink ref="G66" r:id="rId4" xr:uid="{B39657DF-E4BA-4E5A-8BAA-9B866ECED343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2019-01-24T11:22:20Z</dcterms:modified>
</cp:coreProperties>
</file>